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ncngovpl-my.sharepoint.com/personal/barbara_gorska_ncn_gov_pl/Documents/Pulpit/Ogłoszenie 59Ed/ogłoszenie_59_wspódzielony/Opsus 30/"/>
    </mc:Choice>
  </mc:AlternateContent>
  <xr:revisionPtr revIDLastSave="0" documentId="8_{33E2637E-922D-4969-957A-5AC66ABDFFEC}" xr6:coauthVersionLast="47" xr6:coauthVersionMax="47" xr10:uidLastSave="{00000000-0000-0000-0000-000000000000}"/>
  <bookViews>
    <workbookView xWindow="-110" yWindow="-110" windowWidth="19420" windowHeight="10300" xr2:uid="{00000000-000D-0000-FFFF-FFFF00000000}"/>
  </bookViews>
  <sheets>
    <sheet name="OPUS LAP Weave budget tab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4" i="1" l="1"/>
  <c r="S22" i="1"/>
  <c r="J39" i="1"/>
  <c r="G39" i="1"/>
  <c r="K26" i="1"/>
  <c r="K14" i="1"/>
  <c r="B41" i="1"/>
  <c r="C39" i="1"/>
  <c r="C37" i="1"/>
  <c r="C35" i="1"/>
  <c r="C33" i="1"/>
  <c r="C31" i="1"/>
  <c r="C29" i="1"/>
  <c r="C27" i="1"/>
  <c r="C25" i="1"/>
  <c r="C23" i="1"/>
  <c r="C20" i="1"/>
  <c r="C18" i="1"/>
  <c r="C16" i="1"/>
  <c r="C14" i="1"/>
  <c r="C41" i="1" l="1"/>
  <c r="J28" i="1"/>
  <c r="K37" i="1"/>
  <c r="K35" i="1"/>
  <c r="K33" i="1"/>
  <c r="G45" i="1"/>
  <c r="G43" i="1"/>
  <c r="G41" i="1"/>
  <c r="G37" i="1"/>
  <c r="G35" i="1"/>
  <c r="G33" i="1"/>
  <c r="F47" i="1"/>
  <c r="F30" i="1"/>
  <c r="S20" i="1"/>
  <c r="S18" i="1"/>
  <c r="S16" i="1"/>
  <c r="S14" i="1"/>
  <c r="G28" i="1"/>
  <c r="G26" i="1"/>
  <c r="G24" i="1"/>
  <c r="G20" i="1"/>
  <c r="G18" i="1"/>
  <c r="G16" i="1"/>
  <c r="G14" i="1"/>
  <c r="N20" i="1"/>
  <c r="O18" i="1"/>
  <c r="O14" i="1"/>
  <c r="O16" i="1"/>
  <c r="K24" i="1"/>
  <c r="K16" i="1"/>
  <c r="S24" i="1" l="1"/>
  <c r="K39" i="1"/>
  <c r="O20" i="1"/>
  <c r="K18" i="1"/>
  <c r="K20" i="1"/>
  <c r="K28" i="1" l="1"/>
  <c r="G47" i="1"/>
  <c r="G30" i="1"/>
</calcChain>
</file>

<file path=xl/sharedStrings.xml><?xml version="1.0" encoding="utf-8"?>
<sst xmlns="http://schemas.openxmlformats.org/spreadsheetml/2006/main" count="130" uniqueCount="87">
  <si>
    <t>FWF - requested sum (in EUR)</t>
  </si>
  <si>
    <t>Personnel costs</t>
  </si>
  <si>
    <t>Material costs</t>
  </si>
  <si>
    <t>Travel costs</t>
  </si>
  <si>
    <t>Other costs</t>
  </si>
  <si>
    <t>Service contract costs</t>
  </si>
  <si>
    <t>General costs 
(5 %)</t>
  </si>
  <si>
    <t>Equipments 
costs</t>
  </si>
  <si>
    <t xml:space="preserve">FWF 
cost category </t>
  </si>
  <si>
    <t>DFG
cost category</t>
  </si>
  <si>
    <t>DFG-requested sum (in EUR)</t>
  </si>
  <si>
    <t>Equipment up to € 10,000, Software and Consumables</t>
  </si>
  <si>
    <t xml:space="preserve">Travel Expenses
</t>
  </si>
  <si>
    <t xml:space="preserve">Visiting Researchers (excluding Mercator Fellows) </t>
  </si>
  <si>
    <t xml:space="preserve">Expenses for Laboratory Animals
</t>
  </si>
  <si>
    <t xml:space="preserve"> Other Costs</t>
  </si>
  <si>
    <t>Project-related Publication Expenses</t>
  </si>
  <si>
    <t>Equipment exceeding € 10,000</t>
  </si>
  <si>
    <t>Major Instrumentation exceeding € 50,000</t>
  </si>
  <si>
    <t>SUM (in EUR and in PLN)</t>
  </si>
  <si>
    <t>SNSF
cost category</t>
  </si>
  <si>
    <t>SNSF requested sum (in CHF)</t>
  </si>
  <si>
    <t>Research funds</t>
  </si>
  <si>
    <t>Project specific workshops</t>
  </si>
  <si>
    <t>Mercator Fellows</t>
  </si>
  <si>
    <t>Public Relations</t>
  </si>
  <si>
    <r>
      <t xml:space="preserve">SUM (in EUR </t>
    </r>
    <r>
      <rPr>
        <b/>
        <sz val="11"/>
        <rFont val="Arial"/>
        <family val="2"/>
        <charset val="238"/>
      </rPr>
      <t>and in PLN</t>
    </r>
    <r>
      <rPr>
        <b/>
        <sz val="11"/>
        <rFont val="Arial"/>
        <family val="2"/>
      </rPr>
      <t>)</t>
    </r>
  </si>
  <si>
    <t>Funding for Staff (incl. Temporary Position for Principal Investigator, Replacement Module and Temporary Substitutes for Clinicians)</t>
  </si>
  <si>
    <t>SUM (in CHF and in PLN)</t>
  </si>
  <si>
    <t xml:space="preserve">no justification required </t>
  </si>
  <si>
    <t>Please select the country(-ies) of the partner research team(s) and the respective funding agency(-ies)</t>
  </si>
  <si>
    <t>no justification required for general costs</t>
  </si>
  <si>
    <t>Cost overview of the partner research team(s)</t>
  </si>
  <si>
    <t xml:space="preserve">IMPORTANT NOTE: </t>
  </si>
  <si>
    <r>
      <rPr>
        <b/>
        <i/>
        <sz val="11"/>
        <rFont val="Arial"/>
        <family val="2"/>
        <charset val="238"/>
      </rPr>
      <t xml:space="preserve">PLEASE ENTER HERE: </t>
    </r>
    <r>
      <rPr>
        <i/>
        <sz val="11"/>
        <rFont val="Arial"/>
        <family val="2"/>
        <charset val="238"/>
      </rPr>
      <t>detailed justification of the costs planned for the Austrian research team:  …</t>
    </r>
  </si>
  <si>
    <r>
      <rPr>
        <b/>
        <i/>
        <sz val="11"/>
        <rFont val="Arial"/>
        <family val="2"/>
        <charset val="238"/>
      </rPr>
      <t xml:space="preserve">PLEASE ENTER HERE: </t>
    </r>
    <r>
      <rPr>
        <i/>
        <sz val="11"/>
        <rFont val="Arial"/>
        <family val="2"/>
        <charset val="238"/>
      </rPr>
      <t>detailed justification of the costs planned for the Czech research team:  …</t>
    </r>
  </si>
  <si>
    <r>
      <rPr>
        <b/>
        <i/>
        <sz val="11"/>
        <rFont val="Arial"/>
        <family val="2"/>
        <charset val="238"/>
      </rPr>
      <t xml:space="preserve">PLEASE ENTER HERE: </t>
    </r>
    <r>
      <rPr>
        <i/>
        <sz val="11"/>
        <rFont val="Arial"/>
        <family val="2"/>
        <charset val="238"/>
      </rPr>
      <t>detailed justification of the costs planned for the Swiss research team:  …</t>
    </r>
  </si>
  <si>
    <r>
      <t xml:space="preserve">Please enter the costs that are requested from the respective funding agency(-ies) and the detailed justifications of the costs </t>
    </r>
    <r>
      <rPr>
        <b/>
        <sz val="11"/>
        <color theme="1"/>
        <rFont val="Calibri"/>
        <family val="2"/>
        <charset val="238"/>
        <scheme val="minor"/>
      </rPr>
      <t>in white cells</t>
    </r>
    <r>
      <rPr>
        <sz val="11"/>
        <color theme="1"/>
        <rFont val="Calibri"/>
        <family val="2"/>
        <charset val="238"/>
        <scheme val="minor"/>
      </rPr>
      <t>. Cost must be calculated in accordance with the respcetive funding agency guidelines.</t>
    </r>
  </si>
  <si>
    <t>Social contributions*</t>
  </si>
  <si>
    <t xml:space="preserve">Personnel costs*
</t>
  </si>
  <si>
    <t>Costs of material and services (CMS)*</t>
  </si>
  <si>
    <t>Depreciation costs (DC)*</t>
  </si>
  <si>
    <t>SUM (in EUR and in PLN)*</t>
  </si>
  <si>
    <r>
      <t xml:space="preserve">1. The table below will serve as a basis of  the merit-based evaluation carried out by NCN, therefore it is crucial to include </t>
    </r>
    <r>
      <rPr>
        <b/>
        <sz val="11"/>
        <rFont val="Calibri"/>
        <family val="2"/>
        <charset val="238"/>
        <scheme val="minor"/>
      </rPr>
      <t xml:space="preserve">comprehensive and detailed justification of the costs </t>
    </r>
    <r>
      <rPr>
        <sz val="11"/>
        <rFont val="Calibri"/>
        <family val="2"/>
        <charset val="238"/>
        <scheme val="minor"/>
      </rPr>
      <t>planned for the partner research team(s).</t>
    </r>
  </si>
  <si>
    <r>
      <t xml:space="preserve">2. Once the budget table in Excel is completed, save the file in PDF format and </t>
    </r>
    <r>
      <rPr>
        <b/>
        <sz val="11"/>
        <rFont val="Calibri"/>
        <family val="2"/>
        <charset val="238"/>
        <scheme val="minor"/>
      </rPr>
      <t>make sure that entire cell content which you had inserted in Excel format is also visible in the PDF file</t>
    </r>
    <r>
      <rPr>
        <sz val="11"/>
        <rFont val="Calibri"/>
        <family val="2"/>
        <charset val="238"/>
        <scheme val="minor"/>
      </rPr>
      <t xml:space="preserve">. </t>
    </r>
  </si>
  <si>
    <r>
      <rPr>
        <b/>
        <sz val="11"/>
        <color theme="1"/>
        <rFont val="Arial"/>
        <family val="2"/>
        <charset val="238"/>
      </rPr>
      <t>* IMPORTANT NOTE:</t>
    </r>
    <r>
      <rPr>
        <sz val="11"/>
        <color theme="1"/>
        <rFont val="Arial"/>
        <family val="2"/>
        <charset val="238"/>
      </rPr>
      <t xml:space="preserve"> please take into account the price category in accordance with the publication of the full-service equivalent (FTE) price</t>
    </r>
  </si>
  <si>
    <t>exchange rate applied 1 EUR =  PLN</t>
  </si>
  <si>
    <t>exchange rate applied 1 CZK =   PLN</t>
  </si>
  <si>
    <t>exchange rate applied 1 CHF=   PLN</t>
  </si>
  <si>
    <t xml:space="preserve">FNR 
cost category </t>
  </si>
  <si>
    <t>FNR - requested sum (in EUR)</t>
  </si>
  <si>
    <t xml:space="preserve">FWO 
cost category </t>
  </si>
  <si>
    <t>FWO - requested sum (in EUR)</t>
  </si>
  <si>
    <t>Consumables</t>
  </si>
  <si>
    <t>Equipment 
costs</t>
  </si>
  <si>
    <t>Subcontracting</t>
  </si>
  <si>
    <t>25% overheads</t>
  </si>
  <si>
    <r>
      <rPr>
        <b/>
        <i/>
        <sz val="11"/>
        <rFont val="Arial"/>
        <family val="2"/>
        <charset val="238"/>
      </rPr>
      <t xml:space="preserve">PLEASE ENTER HERE: </t>
    </r>
    <r>
      <rPr>
        <i/>
        <sz val="11"/>
        <rFont val="Arial"/>
        <family val="2"/>
        <charset val="238"/>
      </rPr>
      <t>detailed justification of the costs planned for the Luxembourgish research team:  …</t>
    </r>
  </si>
  <si>
    <t>3. Then, attach the budget table relevant for the partner research team(s) in PDF format to the appropriate section of the OPUS LAP/Weave proposal in the OSF submission system.</t>
  </si>
  <si>
    <t>Equipment</t>
  </si>
  <si>
    <t xml:space="preserve">Staff </t>
  </si>
  <si>
    <r>
      <rPr>
        <b/>
        <i/>
        <sz val="11"/>
        <rFont val="Arial"/>
        <family val="2"/>
        <charset val="238"/>
      </rPr>
      <t xml:space="preserve">PLEASE ENTER HERE: </t>
    </r>
    <r>
      <rPr>
        <i/>
        <sz val="11"/>
        <rFont val="Arial"/>
        <family val="2"/>
        <charset val="238"/>
      </rPr>
      <t>detailed justification of the costs planned for the Flemish research team:  …</t>
    </r>
  </si>
  <si>
    <r>
      <rPr>
        <b/>
        <i/>
        <sz val="11"/>
        <rFont val="Arial"/>
        <family val="2"/>
        <charset val="238"/>
      </rPr>
      <t xml:space="preserve">PLEASE ENTER HERE: </t>
    </r>
    <r>
      <rPr>
        <i/>
        <sz val="11"/>
        <rFont val="Arial"/>
        <family val="2"/>
        <charset val="238"/>
      </rPr>
      <t>detailed justification of the costs planned for the Flemish  research team:  …</t>
    </r>
  </si>
  <si>
    <t/>
  </si>
  <si>
    <t>No justification required for general costs</t>
  </si>
  <si>
    <t xml:space="preserve">SUM (in CZK and in PLN)
</t>
  </si>
  <si>
    <t>Standard Allowance for Gender Equality Measures</t>
  </si>
  <si>
    <t>PLEASE ENTER HERE: detailed justification of the costs planned for the German research team:  …</t>
  </si>
  <si>
    <r>
      <rPr>
        <b/>
        <sz val="11"/>
        <color theme="1"/>
        <rFont val="Arial"/>
        <family val="2"/>
        <charset val="238"/>
      </rPr>
      <t>PLEASE ENTER HERE:</t>
    </r>
    <r>
      <rPr>
        <sz val="11"/>
        <color theme="1"/>
        <rFont val="Arial"/>
        <family val="2"/>
      </rPr>
      <t xml:space="preserve"> detailed justification of the costs planned for the German research team:  …</t>
    </r>
  </si>
  <si>
    <t>ARIS 
cost category</t>
  </si>
  <si>
    <r>
      <t>Please note</t>
    </r>
    <r>
      <rPr>
        <sz val="11"/>
        <color theme="1"/>
        <rFont val="Calibri"/>
        <family val="2"/>
        <charset val="238"/>
        <scheme val="minor"/>
      </rPr>
      <t xml:space="preserve"> that this overview does </t>
    </r>
    <r>
      <rPr>
        <b/>
        <sz val="11"/>
        <color theme="1"/>
        <rFont val="Calibri"/>
        <family val="2"/>
        <charset val="238"/>
        <scheme val="minor"/>
      </rPr>
      <t>not</t>
    </r>
    <r>
      <rPr>
        <sz val="11"/>
        <color theme="1"/>
        <rFont val="Calibri"/>
        <family val="2"/>
        <charset val="238"/>
        <scheme val="minor"/>
      </rPr>
      <t xml:space="preserve"> replace the standard forms required by DFG, FWF, GACR, SNSF, ARIS, FNR, FWO and NCN in their respective submission systems as regards project budgets of the respective research team.</t>
    </r>
  </si>
  <si>
    <t>4. The costs entered in the table below must be the same as the costs entered in the standard forms required by DFG, FWF, GACR, SNSF, ARIS, FNR, FWO in their respective submission systems as regards project budgets of the respective research team.</t>
  </si>
  <si>
    <t>ARIS-requested sum (in EUR) *</t>
  </si>
  <si>
    <t>Work-related reimbursements</t>
  </si>
  <si>
    <r>
      <t>GA</t>
    </r>
    <r>
      <rPr>
        <b/>
        <sz val="11"/>
        <rFont val="Aptos Narrow"/>
        <family val="2"/>
      </rPr>
      <t>Č</t>
    </r>
    <r>
      <rPr>
        <b/>
        <sz val="11"/>
        <rFont val="Arial"/>
        <family val="2"/>
      </rPr>
      <t>R 
cost category</t>
    </r>
  </si>
  <si>
    <t>GAČR requested sum (in CZK)</t>
  </si>
  <si>
    <t xml:space="preserve">Investment costs </t>
  </si>
  <si>
    <t>Costs of materials</t>
  </si>
  <si>
    <t>Other services costs and non-material costs</t>
  </si>
  <si>
    <t xml:space="preserve"> Additional (overhead) costs</t>
  </si>
  <si>
    <t>FNR -requested sum (in PLN; 1 EUR=4,2626 PLN)</t>
  </si>
  <si>
    <t xml:space="preserve"> GAČR requested sum (in PLN; 1 CZK=0,1746 PLN)</t>
  </si>
  <si>
    <t>ARIS-requested sum (in PLN; 1 EUR=4,2626 PLN)</t>
  </si>
  <si>
    <t>FWO - requested sum (in PLN; 1 EUR=4,2626 PLN)</t>
  </si>
  <si>
    <t>FWF-requested sum (in PLN; 1 EUR=4,2626 PLN)</t>
  </si>
  <si>
    <t>SNSF requested sum (1 CHF=4,5611 PLN)</t>
  </si>
  <si>
    <t>DFG-requested sum (in PLN; 1 EUR=4,2626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</si>
</sst>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 [$€-1]"/>
    <numFmt numFmtId="166" formatCode="#,##0.00\ &quot;zł&quot;"/>
    <numFmt numFmtId="167" formatCode="[$€-2]\ #,##0.00"/>
    <numFmt numFmtId="168" formatCode="#,##0\ &quot;zł&quot;"/>
    <numFmt numFmtId="169" formatCode="#,##0.00\ [$Kč-405]"/>
    <numFmt numFmtId="170" formatCode="[$fr.-100C]\ #,##0.00"/>
    <numFmt numFmtId="171" formatCode="#,##0.0000\ [$€-1]"/>
    <numFmt numFmtId="172" formatCode="#,##0.0000\ &quot;zł&quot;"/>
    <numFmt numFmtId="173" formatCode="_-[$€-2]\ * #,##0.00_-;\-[$€-2]\ * #,##0.00_-;_-[$€-2]\ * &quot;-&quot;??_-;_-@_-"/>
  </numFmts>
  <fonts count="2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Arial"/>
      <family val="2"/>
    </font>
    <font>
      <sz val="11"/>
      <color theme="1"/>
      <name val="Arial"/>
      <family val="2"/>
    </font>
    <font>
      <sz val="11"/>
      <color theme="1"/>
      <name val="Arial"/>
      <family val="2"/>
    </font>
    <font>
      <b/>
      <sz val="11"/>
      <color theme="1"/>
      <name val="Arial"/>
      <family val="2"/>
    </font>
    <font>
      <b/>
      <sz val="14"/>
      <color theme="1"/>
      <name val="Arial"/>
      <family val="2"/>
    </font>
    <font>
      <sz val="14"/>
      <color theme="1"/>
      <name val="Arial"/>
      <family val="2"/>
    </font>
    <font>
      <sz val="11"/>
      <color rgb="FFFF0000"/>
      <name val="Arial"/>
      <family val="2"/>
    </font>
    <font>
      <sz val="11"/>
      <color theme="1"/>
      <name val="Arial"/>
      <family val="2"/>
      <charset val="238"/>
    </font>
    <font>
      <b/>
      <sz val="11"/>
      <color rgb="FFFF0000"/>
      <name val="Arial"/>
      <family val="2"/>
      <charset val="238"/>
    </font>
    <font>
      <strike/>
      <sz val="11"/>
      <color theme="1"/>
      <name val="Arial"/>
      <family val="2"/>
    </font>
    <font>
      <b/>
      <sz val="11"/>
      <name val="Arial"/>
      <family val="2"/>
      <charset val="238"/>
    </font>
    <font>
      <b/>
      <sz val="11"/>
      <name val="Arial"/>
      <family val="2"/>
    </font>
    <font>
      <sz val="11"/>
      <name val="Arial"/>
      <family val="2"/>
    </font>
    <font>
      <sz val="11"/>
      <name val="Calibri"/>
      <family val="2"/>
      <scheme val="minor"/>
    </font>
    <font>
      <i/>
      <sz val="11"/>
      <name val="Arial"/>
      <family val="2"/>
      <charset val="238"/>
    </font>
    <font>
      <b/>
      <sz val="11"/>
      <color theme="1"/>
      <name val="Calibri"/>
      <family val="2"/>
      <charset val="238"/>
      <scheme val="minor"/>
    </font>
    <font>
      <sz val="12"/>
      <color theme="1"/>
      <name val="MS Gothic"/>
      <family val="3"/>
      <charset val="238"/>
    </font>
    <font>
      <sz val="12"/>
      <color theme="1"/>
      <name val="Arial"/>
      <family val="2"/>
    </font>
    <font>
      <b/>
      <sz val="14"/>
      <color theme="1"/>
      <name val="Calibri"/>
      <family val="2"/>
      <charset val="238"/>
      <scheme val="minor"/>
    </font>
    <font>
      <sz val="8"/>
      <color rgb="FF000000"/>
      <name val="Segoe UI"/>
      <family val="2"/>
      <charset val="238"/>
    </font>
    <font>
      <b/>
      <i/>
      <sz val="11"/>
      <name val="Arial"/>
      <family val="2"/>
      <charset val="238"/>
    </font>
    <font>
      <b/>
      <sz val="11"/>
      <color theme="1"/>
      <name val="Arial"/>
      <family val="2"/>
      <charset val="238"/>
    </font>
    <font>
      <b/>
      <sz val="11"/>
      <name val="Calibri"/>
      <family val="2"/>
      <charset val="238"/>
      <scheme val="minor"/>
    </font>
    <font>
      <sz val="11"/>
      <name val="Calibri"/>
      <family val="2"/>
      <charset val="238"/>
      <scheme val="minor"/>
    </font>
    <font>
      <sz val="11"/>
      <name val="Arial"/>
      <family val="2"/>
      <charset val="238"/>
    </font>
    <font>
      <b/>
      <sz val="11"/>
      <name val="Aptos Narrow"/>
      <family val="2"/>
    </font>
  </fonts>
  <fills count="9">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108">
    <xf numFmtId="0" fontId="0" fillId="0" borderId="0" xfId="0"/>
    <xf numFmtId="0" fontId="6"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1" xfId="0" applyFont="1" applyFill="1" applyBorder="1" applyAlignment="1">
      <alignment vertical="center" wrapText="1"/>
    </xf>
    <xf numFmtId="0" fontId="13" fillId="5" borderId="1" xfId="0" applyFont="1" applyFill="1" applyBorder="1" applyAlignment="1">
      <alignment wrapText="1"/>
    </xf>
    <xf numFmtId="167" fontId="6" fillId="3" borderId="1" xfId="0" applyNumberFormat="1" applyFont="1" applyFill="1" applyBorder="1" applyAlignment="1">
      <alignment horizontal="right" wrapText="1" indent="1"/>
    </xf>
    <xf numFmtId="168" fontId="6" fillId="3" borderId="1" xfId="0" applyNumberFormat="1" applyFont="1" applyFill="1" applyBorder="1" applyAlignment="1">
      <alignment horizontal="right" wrapText="1" indent="1"/>
    </xf>
    <xf numFmtId="167" fontId="14" fillId="3" borderId="1" xfId="0" applyNumberFormat="1" applyFont="1" applyFill="1" applyBorder="1" applyAlignment="1">
      <alignment horizontal="right" wrapText="1" indent="1"/>
    </xf>
    <xf numFmtId="168" fontId="14" fillId="3" borderId="1" xfId="0" applyNumberFormat="1" applyFont="1" applyFill="1" applyBorder="1" applyAlignment="1">
      <alignment horizontal="right" wrapText="1" indent="1"/>
    </xf>
    <xf numFmtId="0" fontId="14" fillId="5" borderId="1" xfId="0" applyFont="1" applyFill="1" applyBorder="1" applyAlignment="1">
      <alignment wrapText="1"/>
    </xf>
    <xf numFmtId="168" fontId="3" fillId="3" borderId="1" xfId="0" applyNumberFormat="1" applyFont="1" applyFill="1" applyBorder="1" applyAlignment="1">
      <alignment horizontal="right" vertical="center" wrapText="1" indent="1"/>
    </xf>
    <xf numFmtId="0" fontId="7" fillId="0" borderId="0" xfId="0" applyFont="1"/>
    <xf numFmtId="0" fontId="8" fillId="0" borderId="0" xfId="0" applyFont="1"/>
    <xf numFmtId="0" fontId="5" fillId="0" borderId="0" xfId="0" applyFont="1"/>
    <xf numFmtId="0" fontId="5" fillId="0" borderId="0" xfId="0" applyFont="1" applyAlignment="1">
      <alignment horizontal="center" vertical="center" wrapText="1"/>
    </xf>
    <xf numFmtId="0" fontId="5" fillId="0" borderId="0" xfId="0" applyFont="1" applyAlignment="1">
      <alignment vertical="center" wrapText="1"/>
    </xf>
    <xf numFmtId="164" fontId="5" fillId="0" borderId="0" xfId="0" applyNumberFormat="1" applyFont="1"/>
    <xf numFmtId="0" fontId="20" fillId="0" borderId="0" xfId="0" applyFont="1"/>
    <xf numFmtId="0" fontId="21" fillId="0" borderId="0" xfId="0" applyFont="1"/>
    <xf numFmtId="0" fontId="18" fillId="0" borderId="0" xfId="0" applyFont="1"/>
    <xf numFmtId="164" fontId="12" fillId="4" borderId="0" xfId="0" applyNumberFormat="1" applyFont="1" applyFill="1" applyAlignment="1">
      <alignment horizontal="center"/>
    </xf>
    <xf numFmtId="0" fontId="6" fillId="4" borderId="0" xfId="0" applyFont="1" applyFill="1"/>
    <xf numFmtId="164" fontId="5" fillId="4" borderId="0" xfId="0" applyNumberFormat="1" applyFont="1" applyFill="1" applyAlignment="1">
      <alignment horizontal="center"/>
    </xf>
    <xf numFmtId="0" fontId="5" fillId="4" borderId="0" xfId="0" applyFont="1" applyFill="1"/>
    <xf numFmtId="0" fontId="6" fillId="4" borderId="0" xfId="0" applyFont="1" applyFill="1" applyAlignment="1">
      <alignment wrapText="1"/>
    </xf>
    <xf numFmtId="0" fontId="6" fillId="4" borderId="0" xfId="0" applyFont="1" applyFill="1" applyAlignment="1">
      <alignment horizontal="center"/>
    </xf>
    <xf numFmtId="0" fontId="11" fillId="4" borderId="5" xfId="0" applyFont="1" applyFill="1" applyBorder="1" applyAlignment="1">
      <alignment vertical="center" wrapText="1"/>
    </xf>
    <xf numFmtId="168" fontId="3" fillId="3" borderId="1" xfId="0" applyNumberFormat="1" applyFont="1" applyFill="1" applyBorder="1" applyAlignment="1">
      <alignment horizontal="right" vertical="center" wrapText="1"/>
    </xf>
    <xf numFmtId="167" fontId="6" fillId="3" borderId="1" xfId="0" applyNumberFormat="1" applyFont="1" applyFill="1" applyBorder="1" applyAlignment="1">
      <alignment horizontal="right" vertical="center" wrapText="1"/>
    </xf>
    <xf numFmtId="168" fontId="6" fillId="3" borderId="1" xfId="0" applyNumberFormat="1" applyFont="1" applyFill="1" applyBorder="1" applyAlignment="1">
      <alignment horizontal="right" vertical="center" wrapText="1"/>
    </xf>
    <xf numFmtId="168" fontId="15" fillId="3" borderId="1" xfId="0" applyNumberFormat="1" applyFont="1" applyFill="1" applyBorder="1" applyAlignment="1">
      <alignment horizontal="right" vertical="center" wrapText="1" indent="1"/>
    </xf>
    <xf numFmtId="168" fontId="5" fillId="3" borderId="1" xfId="0" applyNumberFormat="1" applyFont="1" applyFill="1" applyBorder="1" applyAlignment="1">
      <alignment horizontal="right" vertical="center" wrapText="1" indent="1"/>
    </xf>
    <xf numFmtId="0" fontId="9" fillId="4" borderId="0" xfId="0" applyFont="1" applyFill="1"/>
    <xf numFmtId="171" fontId="9" fillId="4" borderId="0" xfId="0" applyNumberFormat="1" applyFont="1" applyFill="1"/>
    <xf numFmtId="0" fontId="3" fillId="5" borderId="1" xfId="0" applyFont="1" applyFill="1" applyBorder="1" applyAlignment="1">
      <alignment vertical="center" wrapText="1"/>
    </xf>
    <xf numFmtId="0" fontId="18" fillId="0" borderId="0" xfId="0" applyFont="1" applyAlignment="1">
      <alignment vertical="center"/>
    </xf>
    <xf numFmtId="0" fontId="19" fillId="0" borderId="0" xfId="0" applyFont="1" applyAlignment="1">
      <alignment vertical="center"/>
    </xf>
    <xf numFmtId="167" fontId="3" fillId="4" borderId="1" xfId="0" applyNumberFormat="1" applyFont="1" applyFill="1" applyBorder="1" applyAlignment="1">
      <alignment horizontal="right" vertical="center" wrapText="1" indent="1"/>
    </xf>
    <xf numFmtId="167" fontId="15" fillId="4" borderId="1" xfId="0" applyNumberFormat="1" applyFont="1" applyFill="1" applyBorder="1" applyAlignment="1">
      <alignment horizontal="right" vertical="center" wrapText="1" indent="1"/>
    </xf>
    <xf numFmtId="169" fontId="5" fillId="4" borderId="1" xfId="0" applyNumberFormat="1" applyFont="1" applyFill="1" applyBorder="1" applyAlignment="1">
      <alignment horizontal="right" vertical="center" wrapText="1" indent="1"/>
    </xf>
    <xf numFmtId="170" fontId="3" fillId="4" borderId="1" xfId="0" applyNumberFormat="1" applyFont="1" applyFill="1" applyBorder="1" applyAlignment="1">
      <alignment horizontal="right" vertical="center" wrapText="1" indent="1"/>
    </xf>
    <xf numFmtId="167" fontId="5" fillId="4" borderId="1" xfId="0" applyNumberFormat="1" applyFont="1" applyFill="1" applyBorder="1" applyAlignment="1">
      <alignment horizontal="right" vertical="center" wrapText="1" indent="1"/>
    </xf>
    <xf numFmtId="167" fontId="3" fillId="4" borderId="1" xfId="0" applyNumberFormat="1" applyFont="1" applyFill="1" applyBorder="1" applyAlignment="1">
      <alignment horizontal="right" vertical="center" wrapText="1"/>
    </xf>
    <xf numFmtId="0" fontId="15" fillId="5" borderId="1" xfId="0" applyFont="1" applyFill="1" applyBorder="1" applyAlignment="1">
      <alignment horizontal="left" vertical="top" wrapText="1"/>
    </xf>
    <xf numFmtId="170" fontId="6" fillId="3" borderId="1" xfId="0" applyNumberFormat="1" applyFont="1" applyFill="1" applyBorder="1" applyAlignment="1">
      <alignment horizontal="right" wrapText="1" indent="1"/>
    </xf>
    <xf numFmtId="167" fontId="4" fillId="4" borderId="1" xfId="0" applyNumberFormat="1" applyFont="1" applyFill="1" applyBorder="1" applyAlignment="1">
      <alignment horizontal="right" vertical="center" wrapText="1" indent="1"/>
    </xf>
    <xf numFmtId="4" fontId="15" fillId="4" borderId="1" xfId="0" applyNumberFormat="1" applyFont="1" applyFill="1" applyBorder="1" applyAlignment="1">
      <alignment horizontal="right" vertical="center" wrapText="1" indent="1"/>
    </xf>
    <xf numFmtId="0" fontId="6" fillId="5" borderId="1" xfId="0" applyFont="1" applyFill="1" applyBorder="1" applyAlignment="1">
      <alignment wrapText="1"/>
    </xf>
    <xf numFmtId="0" fontId="25" fillId="4" borderId="0" xfId="0" applyFont="1" applyFill="1" applyAlignment="1">
      <alignment vertical="center"/>
    </xf>
    <xf numFmtId="0" fontId="15" fillId="0" borderId="0" xfId="0" applyFont="1"/>
    <xf numFmtId="169" fontId="15" fillId="3" borderId="0" xfId="0" applyNumberFormat="1" applyFont="1" applyFill="1"/>
    <xf numFmtId="0" fontId="26" fillId="0" borderId="0" xfId="0" applyFont="1"/>
    <xf numFmtId="0" fontId="15" fillId="3" borderId="0" xfId="0" applyFont="1" applyFill="1"/>
    <xf numFmtId="0" fontId="26" fillId="0" borderId="0" xfId="0" applyFont="1" applyAlignment="1">
      <alignment vertical="center"/>
    </xf>
    <xf numFmtId="170" fontId="15" fillId="3" borderId="0" xfId="0" applyNumberFormat="1" applyFont="1" applyFill="1"/>
    <xf numFmtId="166" fontId="15" fillId="4" borderId="0" xfId="0" applyNumberFormat="1" applyFont="1" applyFill="1"/>
    <xf numFmtId="165" fontId="15" fillId="3" borderId="0" xfId="0" applyNumberFormat="1" applyFont="1" applyFill="1"/>
    <xf numFmtId="172" fontId="15" fillId="3" borderId="0" xfId="0" applyNumberFormat="1" applyFont="1" applyFill="1"/>
    <xf numFmtId="0" fontId="5" fillId="6" borderId="0" xfId="0" applyFont="1" applyFill="1"/>
    <xf numFmtId="0" fontId="2" fillId="0" borderId="0" xfId="0" applyFont="1"/>
    <xf numFmtId="0" fontId="14" fillId="0" borderId="0" xfId="0" applyFont="1" applyAlignment="1">
      <alignment wrapText="1"/>
    </xf>
    <xf numFmtId="167" fontId="14" fillId="0" borderId="0" xfId="0" applyNumberFormat="1" applyFont="1" applyAlignment="1">
      <alignment horizontal="right" wrapText="1" indent="1"/>
    </xf>
    <xf numFmtId="168" fontId="14" fillId="0" borderId="0" xfId="0" applyNumberFormat="1" applyFont="1" applyAlignment="1">
      <alignment horizontal="right" wrapText="1" indent="1"/>
    </xf>
    <xf numFmtId="0" fontId="14" fillId="4" borderId="0" xfId="0" applyFont="1" applyFill="1" applyAlignment="1">
      <alignment wrapText="1"/>
    </xf>
    <xf numFmtId="169" fontId="6" fillId="4" borderId="0" xfId="0" applyNumberFormat="1" applyFont="1" applyFill="1" applyAlignment="1">
      <alignment horizontal="right" wrapText="1" indent="1"/>
    </xf>
    <xf numFmtId="168" fontId="6" fillId="4" borderId="0" xfId="0" applyNumberFormat="1" applyFont="1" applyFill="1" applyAlignment="1">
      <alignment horizontal="right" wrapText="1" indent="1"/>
    </xf>
    <xf numFmtId="168" fontId="5" fillId="0" borderId="1" xfId="0" applyNumberFormat="1" applyFont="1" applyBorder="1" applyAlignment="1">
      <alignment vertical="center" wrapText="1"/>
    </xf>
    <xf numFmtId="0" fontId="24" fillId="5" borderId="5" xfId="0" applyFont="1" applyFill="1" applyBorder="1" applyAlignment="1">
      <alignment wrapText="1"/>
    </xf>
    <xf numFmtId="166" fontId="5" fillId="8" borderId="5" xfId="0" applyNumberFormat="1" applyFont="1" applyFill="1" applyBorder="1"/>
    <xf numFmtId="173" fontId="24" fillId="8" borderId="5" xfId="0" applyNumberFormat="1" applyFont="1" applyFill="1" applyBorder="1"/>
    <xf numFmtId="0" fontId="17" fillId="4" borderId="6"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4" borderId="8" xfId="0" applyFont="1" applyFill="1" applyBorder="1" applyAlignment="1">
      <alignment horizontal="left" vertical="center" wrapText="1"/>
    </xf>
    <xf numFmtId="4" fontId="27" fillId="5" borderId="6" xfId="0" quotePrefix="1" applyNumberFormat="1" applyFont="1" applyFill="1" applyBorder="1" applyAlignment="1">
      <alignment horizontal="center" vertical="center" wrapText="1"/>
    </xf>
    <xf numFmtId="0" fontId="10" fillId="3" borderId="0" xfId="0" applyFont="1" applyFill="1"/>
    <xf numFmtId="0" fontId="13"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0" fillId="0" borderId="10" xfId="0" applyFont="1" applyBorder="1" applyAlignment="1">
      <alignment wrapText="1"/>
    </xf>
    <xf numFmtId="0" fontId="5" fillId="0" borderId="10" xfId="0" applyFont="1" applyBorder="1" applyAlignment="1">
      <alignment wrapText="1"/>
    </xf>
    <xf numFmtId="0" fontId="17" fillId="4" borderId="6"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4" borderId="8" xfId="0" applyFont="1" applyFill="1" applyBorder="1" applyAlignment="1">
      <alignment horizontal="left" vertical="center" wrapText="1"/>
    </xf>
    <xf numFmtId="4" fontId="17" fillId="3" borderId="6" xfId="0" quotePrefix="1" applyNumberFormat="1" applyFont="1" applyFill="1" applyBorder="1" applyAlignment="1">
      <alignment horizontal="center" vertical="center" wrapText="1"/>
    </xf>
    <xf numFmtId="4" fontId="17" fillId="3" borderId="7" xfId="0" quotePrefix="1" applyNumberFormat="1" applyFont="1" applyFill="1" applyBorder="1" applyAlignment="1">
      <alignment horizontal="center" vertical="center" wrapText="1"/>
    </xf>
    <xf numFmtId="4" fontId="17" fillId="3" borderId="8" xfId="0" quotePrefix="1" applyNumberFormat="1" applyFont="1" applyFill="1" applyBorder="1" applyAlignment="1">
      <alignment horizontal="center" vertical="center" wrapText="1"/>
    </xf>
    <xf numFmtId="0" fontId="17" fillId="4" borderId="9"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11" xfId="0" applyFont="1" applyFill="1" applyBorder="1" applyAlignment="1">
      <alignment horizontal="left" vertical="center" wrapText="1"/>
    </xf>
    <xf numFmtId="4" fontId="17" fillId="0" borderId="0" xfId="0" quotePrefix="1" applyNumberFormat="1" applyFont="1" applyAlignment="1">
      <alignment vertical="center" wrapText="1"/>
    </xf>
    <xf numFmtId="167" fontId="15" fillId="0" borderId="0" xfId="0" applyNumberFormat="1" applyFont="1" applyAlignment="1">
      <alignment horizontal="right" vertical="center" wrapText="1" indent="1"/>
    </xf>
    <xf numFmtId="168" fontId="15" fillId="0" borderId="0" xfId="0" applyNumberFormat="1" applyFont="1" applyAlignment="1">
      <alignment horizontal="right" vertical="center" wrapText="1" indent="1"/>
    </xf>
    <xf numFmtId="0" fontId="6" fillId="2" borderId="2" xfId="0" applyFont="1" applyFill="1" applyBorder="1" applyAlignment="1">
      <alignment horizontal="center" vertical="center" wrapText="1"/>
    </xf>
    <xf numFmtId="0" fontId="0" fillId="2" borderId="3" xfId="0" applyFill="1" applyBorder="1"/>
    <xf numFmtId="0" fontId="0" fillId="2" borderId="4" xfId="0" applyFill="1" applyBorder="1"/>
    <xf numFmtId="0" fontId="0" fillId="2" borderId="14" xfId="0" applyFill="1" applyBorder="1"/>
    <xf numFmtId="0" fontId="0" fillId="2" borderId="15" xfId="0" applyFill="1" applyBorder="1"/>
    <xf numFmtId="0" fontId="23" fillId="7" borderId="6" xfId="0" applyFont="1" applyFill="1" applyBorder="1" applyAlignment="1">
      <alignment horizontal="left" vertical="center" wrapText="1"/>
    </xf>
    <xf numFmtId="0" fontId="17" fillId="7" borderId="7" xfId="0" applyFont="1" applyFill="1" applyBorder="1" applyAlignment="1">
      <alignment horizontal="left" vertical="center" wrapText="1"/>
    </xf>
    <xf numFmtId="0" fontId="17" fillId="7" borderId="8" xfId="0" applyFont="1" applyFill="1" applyBorder="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4" fontId="17" fillId="4" borderId="0" xfId="0" quotePrefix="1" applyNumberFormat="1" applyFont="1" applyFill="1" applyAlignment="1">
      <alignment horizontal="center" vertical="center" wrapText="1"/>
    </xf>
    <xf numFmtId="0" fontId="14" fillId="2" borderId="2" xfId="0" applyFont="1" applyFill="1" applyBorder="1" applyAlignment="1">
      <alignment horizontal="center" vertical="center" wrapText="1"/>
    </xf>
    <xf numFmtId="0" fontId="16" fillId="2" borderId="3" xfId="0" applyFont="1" applyFill="1" applyBorder="1"/>
    <xf numFmtId="0" fontId="16" fillId="2" borderId="12" xfId="0" applyFont="1" applyFill="1" applyBorder="1"/>
    <xf numFmtId="0" fontId="16" fillId="2" borderId="13" xfId="0" applyFont="1" applyFill="1"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847433</xdr:colOff>
      <xdr:row>28</xdr:row>
      <xdr:rowOff>144517</xdr:rowOff>
    </xdr:from>
    <xdr:ext cx="347659" cy="937629"/>
    <xdr:sp macro="" textlink="">
      <xdr:nvSpPr>
        <xdr:cNvPr id="3" name="Prostokąt 2">
          <a:extLst>
            <a:ext uri="{FF2B5EF4-FFF2-40B4-BE49-F238E27FC236}">
              <a16:creationId xmlns:a16="http://schemas.microsoft.com/office/drawing/2014/main" id="{00000000-0008-0000-0000-000003000000}"/>
            </a:ext>
          </a:extLst>
        </xdr:cNvPr>
        <xdr:cNvSpPr/>
      </xdr:nvSpPr>
      <xdr:spPr>
        <a:xfrm rot="19579755">
          <a:off x="7863088" y="798786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mc:AlternateContent xmlns:mc="http://schemas.openxmlformats.org/markup-compatibility/2006">
    <mc:Choice xmlns:a14="http://schemas.microsoft.com/office/drawing/2010/main" Requires="a14">
      <xdr:twoCellAnchor editAs="oneCell">
        <xdr:from>
          <xdr:col>1</xdr:col>
          <xdr:colOff>50800</xdr:colOff>
          <xdr:row>3</xdr:row>
          <xdr:rowOff>12700</xdr:rowOff>
        </xdr:from>
        <xdr:to>
          <xdr:col>1</xdr:col>
          <xdr:colOff>1079500</xdr:colOff>
          <xdr:row>3</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Austria (FWF)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3</xdr:row>
          <xdr:rowOff>19050</xdr:rowOff>
        </xdr:from>
        <xdr:to>
          <xdr:col>3</xdr:col>
          <xdr:colOff>298450</xdr:colOff>
          <xdr:row>3</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Czech Republic (GACR)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xdr:row>
          <xdr:rowOff>171450</xdr:rowOff>
        </xdr:from>
        <xdr:to>
          <xdr:col>5</xdr:col>
          <xdr:colOff>1079500</xdr:colOff>
          <xdr:row>4</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Slovenia (ARIS)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xdr:row>
          <xdr:rowOff>165100</xdr:rowOff>
        </xdr:from>
        <xdr:to>
          <xdr:col>1</xdr:col>
          <xdr:colOff>0</xdr:colOff>
          <xdr:row>4</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Germany (DFG)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2</xdr:row>
          <xdr:rowOff>171450</xdr:rowOff>
        </xdr:from>
        <xdr:to>
          <xdr:col>4</xdr:col>
          <xdr:colOff>1098550</xdr:colOff>
          <xdr:row>4</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Switzerland (SNSF)</a:t>
              </a:r>
            </a:p>
          </xdr:txBody>
        </xdr:sp>
        <xdr:clientData/>
      </xdr:twoCellAnchor>
    </mc:Choice>
    <mc:Fallback/>
  </mc:AlternateContent>
  <xdr:oneCellAnchor>
    <xdr:from>
      <xdr:col>15</xdr:col>
      <xdr:colOff>0</xdr:colOff>
      <xdr:row>28</xdr:row>
      <xdr:rowOff>101927</xdr:rowOff>
    </xdr:from>
    <xdr:ext cx="347659" cy="937629"/>
    <xdr:sp macro="" textlink="">
      <xdr:nvSpPr>
        <xdr:cNvPr id="43" name="Prostokąt 42">
          <a:extLst>
            <a:ext uri="{FF2B5EF4-FFF2-40B4-BE49-F238E27FC236}">
              <a16:creationId xmlns:a16="http://schemas.microsoft.com/office/drawing/2014/main" id="{00000000-0008-0000-0000-00002B000000}"/>
            </a:ext>
          </a:extLst>
        </xdr:cNvPr>
        <xdr:cNvSpPr/>
      </xdr:nvSpPr>
      <xdr:spPr>
        <a:xfrm rot="19579755">
          <a:off x="10448648" y="1352265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15</xdr:col>
      <xdr:colOff>0</xdr:colOff>
      <xdr:row>30</xdr:row>
      <xdr:rowOff>101927</xdr:rowOff>
    </xdr:from>
    <xdr:ext cx="347659" cy="937629"/>
    <xdr:sp macro="" textlink="">
      <xdr:nvSpPr>
        <xdr:cNvPr id="44" name="Prostokąt 43">
          <a:extLst>
            <a:ext uri="{FF2B5EF4-FFF2-40B4-BE49-F238E27FC236}">
              <a16:creationId xmlns:a16="http://schemas.microsoft.com/office/drawing/2014/main" id="{00000000-0008-0000-0000-00002C000000}"/>
            </a:ext>
          </a:extLst>
        </xdr:cNvPr>
        <xdr:cNvSpPr/>
      </xdr:nvSpPr>
      <xdr:spPr>
        <a:xfrm rot="19579755">
          <a:off x="14134823" y="1352265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11</xdr:col>
      <xdr:colOff>0</xdr:colOff>
      <xdr:row>28</xdr:row>
      <xdr:rowOff>101927</xdr:rowOff>
    </xdr:from>
    <xdr:ext cx="347659" cy="937629"/>
    <xdr:sp macro="" textlink="">
      <xdr:nvSpPr>
        <xdr:cNvPr id="45" name="Prostokąt 44">
          <a:extLst>
            <a:ext uri="{FF2B5EF4-FFF2-40B4-BE49-F238E27FC236}">
              <a16:creationId xmlns:a16="http://schemas.microsoft.com/office/drawing/2014/main" id="{00000000-0008-0000-0000-00002D000000}"/>
            </a:ext>
          </a:extLst>
        </xdr:cNvPr>
        <xdr:cNvSpPr/>
      </xdr:nvSpPr>
      <xdr:spPr>
        <a:xfrm rot="19579755">
          <a:off x="13487400" y="1658970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11</xdr:col>
      <xdr:colOff>0</xdr:colOff>
      <xdr:row>30</xdr:row>
      <xdr:rowOff>101927</xdr:rowOff>
    </xdr:from>
    <xdr:ext cx="347659" cy="937629"/>
    <xdr:sp macro="" textlink="">
      <xdr:nvSpPr>
        <xdr:cNvPr id="46" name="Prostokąt 45">
          <a:extLst>
            <a:ext uri="{FF2B5EF4-FFF2-40B4-BE49-F238E27FC236}">
              <a16:creationId xmlns:a16="http://schemas.microsoft.com/office/drawing/2014/main" id="{00000000-0008-0000-0000-00002E000000}"/>
            </a:ext>
          </a:extLst>
        </xdr:cNvPr>
        <xdr:cNvSpPr/>
      </xdr:nvSpPr>
      <xdr:spPr>
        <a:xfrm rot="19579755">
          <a:off x="13487400" y="17704127"/>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10</xdr:col>
      <xdr:colOff>847433</xdr:colOff>
      <xdr:row>45</xdr:row>
      <xdr:rowOff>144517</xdr:rowOff>
    </xdr:from>
    <xdr:ext cx="347659" cy="937629"/>
    <xdr:sp macro="" textlink="">
      <xdr:nvSpPr>
        <xdr:cNvPr id="12" name="Prostokąt 11">
          <a:extLst>
            <a:ext uri="{FF2B5EF4-FFF2-40B4-BE49-F238E27FC236}">
              <a16:creationId xmlns:a16="http://schemas.microsoft.com/office/drawing/2014/main" id="{00000000-0008-0000-0000-00000C000000}"/>
            </a:ext>
          </a:extLst>
        </xdr:cNvPr>
        <xdr:cNvSpPr/>
      </xdr:nvSpPr>
      <xdr:spPr>
        <a:xfrm rot="19579755">
          <a:off x="6390983" y="15689317"/>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mc:AlternateContent xmlns:mc="http://schemas.openxmlformats.org/markup-compatibility/2006">
    <mc:Choice xmlns:a14="http://schemas.microsoft.com/office/drawing/2010/main" Requires="a14">
      <xdr:twoCellAnchor editAs="oneCell">
        <xdr:from>
          <xdr:col>6</xdr:col>
          <xdr:colOff>69850</xdr:colOff>
          <xdr:row>2</xdr:row>
          <xdr:rowOff>171450</xdr:rowOff>
        </xdr:from>
        <xdr:to>
          <xdr:col>7</xdr:col>
          <xdr:colOff>31750</xdr:colOff>
          <xdr:row>4</xdr:row>
          <xdr:rowOff>31750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Belgium-Flanders(FWO)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3</xdr:row>
          <xdr:rowOff>12700</xdr:rowOff>
        </xdr:from>
        <xdr:to>
          <xdr:col>9</xdr:col>
          <xdr:colOff>0</xdr:colOff>
          <xdr:row>4</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Luxembourg (FNR)</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S47"/>
  <sheetViews>
    <sheetView tabSelected="1" view="pageBreakPreview" topLeftCell="H1" zoomScaleNormal="100" zoomScaleSheetLayoutView="100" workbookViewId="0">
      <selection activeCell="N38" sqref="N38"/>
    </sheetView>
  </sheetViews>
  <sheetFormatPr defaultColWidth="11.453125" defaultRowHeight="14" x14ac:dyDescent="0.3"/>
  <cols>
    <col min="1" max="3" width="15.7265625" style="13" customWidth="1"/>
    <col min="4" max="4" width="4.54296875" style="13" customWidth="1"/>
    <col min="5" max="6" width="15.7265625" style="13" customWidth="1"/>
    <col min="7" max="7" width="22.26953125" style="13" customWidth="1"/>
    <col min="8" max="8" width="4.453125" style="13" customWidth="1"/>
    <col min="9" max="10" width="15.7265625" style="13" customWidth="1"/>
    <col min="11" max="11" width="27.7265625" style="13" customWidth="1"/>
    <col min="12" max="12" width="4.54296875" style="13" customWidth="1"/>
    <col min="13" max="15" width="15.7265625" style="13" customWidth="1"/>
    <col min="16" max="16" width="4" style="13" customWidth="1"/>
    <col min="17" max="19" width="15.7265625" style="13" customWidth="1"/>
    <col min="20" max="16384" width="11.453125" style="13"/>
  </cols>
  <sheetData>
    <row r="1" spans="1:19" s="12" customFormat="1" ht="18.5" x14ac:dyDescent="0.45">
      <c r="A1" s="18" t="s">
        <v>32</v>
      </c>
      <c r="B1" s="11"/>
      <c r="C1" s="11"/>
      <c r="D1" s="11"/>
      <c r="E1" s="11"/>
    </row>
    <row r="2" spans="1:19" ht="17.5" x14ac:dyDescent="0.35">
      <c r="Q2" s="12"/>
      <c r="R2" s="12"/>
      <c r="S2" s="12"/>
    </row>
    <row r="3" spans="1:19" ht="14.5" x14ac:dyDescent="0.3">
      <c r="A3" s="35" t="s">
        <v>30</v>
      </c>
    </row>
    <row r="4" spans="1:19" ht="15.5" x14ac:dyDescent="0.35">
      <c r="A4" s="36"/>
      <c r="B4" s="17"/>
      <c r="Q4" s="52" t="s">
        <v>46</v>
      </c>
      <c r="R4" s="52"/>
      <c r="S4" s="52"/>
    </row>
    <row r="5" spans="1:19" ht="15.5" x14ac:dyDescent="0.35">
      <c r="A5" s="19" t="s">
        <v>70</v>
      </c>
      <c r="B5" s="17"/>
      <c r="Q5" s="56">
        <v>1</v>
      </c>
      <c r="R5" s="56"/>
      <c r="S5" s="74">
        <v>4.2625999999999999</v>
      </c>
    </row>
    <row r="6" spans="1:19" ht="14.5" x14ac:dyDescent="0.35">
      <c r="A6" s="59" t="s">
        <v>37</v>
      </c>
      <c r="Q6" s="52" t="s">
        <v>47</v>
      </c>
      <c r="R6" s="52"/>
      <c r="S6" s="52"/>
    </row>
    <row r="7" spans="1:19" ht="18.75" customHeight="1" x14ac:dyDescent="0.3">
      <c r="A7" s="48" t="s">
        <v>33</v>
      </c>
      <c r="B7" s="49"/>
      <c r="C7" s="49"/>
      <c r="D7" s="49"/>
      <c r="E7" s="49"/>
      <c r="F7" s="49"/>
      <c r="G7" s="49"/>
      <c r="H7" s="49"/>
      <c r="I7" s="49"/>
      <c r="J7" s="49"/>
      <c r="K7" s="49"/>
      <c r="L7" s="49"/>
      <c r="M7" s="49"/>
      <c r="N7" s="49"/>
      <c r="O7" s="49"/>
      <c r="P7" s="49"/>
      <c r="Q7" s="50">
        <v>1</v>
      </c>
      <c r="R7" s="50"/>
      <c r="S7" s="57">
        <v>0.17460000000000001</v>
      </c>
    </row>
    <row r="8" spans="1:19" ht="18.75" customHeight="1" x14ac:dyDescent="0.35">
      <c r="A8" s="51" t="s">
        <v>43</v>
      </c>
      <c r="B8" s="49"/>
      <c r="C8" s="49"/>
      <c r="D8" s="49"/>
      <c r="E8" s="49"/>
      <c r="F8" s="49"/>
      <c r="G8" s="49"/>
      <c r="H8" s="49"/>
      <c r="I8" s="49"/>
      <c r="J8" s="49"/>
      <c r="K8" s="49"/>
      <c r="L8" s="49"/>
      <c r="M8" s="49"/>
      <c r="N8" s="49"/>
      <c r="O8" s="49"/>
      <c r="P8" s="49"/>
      <c r="Q8" s="52" t="s">
        <v>48</v>
      </c>
      <c r="R8" s="52"/>
      <c r="S8" s="52"/>
    </row>
    <row r="9" spans="1:19" ht="14.5" x14ac:dyDescent="0.3">
      <c r="A9" s="53" t="s">
        <v>44</v>
      </c>
      <c r="B9" s="49"/>
      <c r="C9" s="49"/>
      <c r="D9" s="49"/>
      <c r="E9" s="49"/>
      <c r="F9" s="49"/>
      <c r="G9" s="49"/>
      <c r="H9" s="49"/>
      <c r="I9" s="49"/>
      <c r="J9" s="49"/>
      <c r="K9" s="49"/>
      <c r="L9" s="49"/>
      <c r="M9" s="49"/>
      <c r="N9" s="49"/>
      <c r="O9" s="49"/>
      <c r="P9" s="49"/>
      <c r="Q9" s="54">
        <v>1</v>
      </c>
      <c r="R9" s="57"/>
      <c r="S9" s="57">
        <v>4.5610999999999997</v>
      </c>
    </row>
    <row r="10" spans="1:19" ht="14.5" x14ac:dyDescent="0.35">
      <c r="A10" s="51" t="s">
        <v>58</v>
      </c>
      <c r="B10" s="49"/>
      <c r="C10" s="49"/>
      <c r="D10" s="49"/>
      <c r="E10" s="49"/>
      <c r="F10" s="49"/>
      <c r="G10" s="49"/>
      <c r="H10" s="49"/>
      <c r="I10" s="49"/>
      <c r="J10" s="49"/>
      <c r="K10" s="49"/>
      <c r="L10" s="49"/>
      <c r="M10" s="49"/>
      <c r="N10" s="49"/>
      <c r="O10" s="49"/>
      <c r="P10" s="49"/>
      <c r="Q10" s="55"/>
      <c r="R10" s="32"/>
      <c r="S10" s="33"/>
    </row>
    <row r="11" spans="1:19" ht="14.5" x14ac:dyDescent="0.35">
      <c r="A11" s="51" t="s">
        <v>71</v>
      </c>
      <c r="B11" s="49"/>
      <c r="C11" s="49"/>
      <c r="D11" s="49"/>
      <c r="E11" s="49"/>
      <c r="F11" s="49"/>
      <c r="G11" s="49"/>
      <c r="H11" s="49"/>
      <c r="I11" s="49"/>
      <c r="J11" s="49"/>
      <c r="K11" s="49"/>
      <c r="L11" s="49"/>
      <c r="M11" s="49"/>
      <c r="N11" s="49"/>
      <c r="O11" s="49"/>
      <c r="P11" s="49"/>
      <c r="Q11" s="49"/>
    </row>
    <row r="12" spans="1:19" ht="17.25" customHeight="1" x14ac:dyDescent="0.3">
      <c r="D12" s="26"/>
      <c r="E12" s="26"/>
      <c r="F12" s="26"/>
      <c r="G12" s="26"/>
      <c r="I12" s="26"/>
      <c r="N12" s="26"/>
      <c r="O12" s="26"/>
    </row>
    <row r="13" spans="1:19" s="14" customFormat="1" ht="96" customHeight="1" x14ac:dyDescent="0.35">
      <c r="A13" s="1" t="s">
        <v>9</v>
      </c>
      <c r="B13" s="1" t="s">
        <v>10</v>
      </c>
      <c r="C13" s="76" t="s">
        <v>86</v>
      </c>
      <c r="D13" s="93"/>
      <c r="E13" s="2" t="s">
        <v>8</v>
      </c>
      <c r="F13" s="2" t="s">
        <v>0</v>
      </c>
      <c r="G13" s="75" t="s">
        <v>84</v>
      </c>
      <c r="H13" s="104"/>
      <c r="I13" s="2" t="s">
        <v>74</v>
      </c>
      <c r="J13" s="1" t="s">
        <v>75</v>
      </c>
      <c r="K13" s="77" t="s">
        <v>81</v>
      </c>
      <c r="L13" s="93"/>
      <c r="M13" s="1" t="s">
        <v>20</v>
      </c>
      <c r="N13" s="1" t="s">
        <v>21</v>
      </c>
      <c r="O13" s="78" t="s">
        <v>85</v>
      </c>
      <c r="P13" s="93"/>
      <c r="Q13" s="1" t="s">
        <v>69</v>
      </c>
      <c r="R13" s="1" t="s">
        <v>72</v>
      </c>
      <c r="S13" s="78" t="s">
        <v>82</v>
      </c>
    </row>
    <row r="14" spans="1:19" s="15" customFormat="1" ht="140" x14ac:dyDescent="0.35">
      <c r="A14" s="3" t="s">
        <v>27</v>
      </c>
      <c r="B14" s="37">
        <v>0</v>
      </c>
      <c r="C14" s="10">
        <f>B14*S5</f>
        <v>0</v>
      </c>
      <c r="D14" s="94"/>
      <c r="E14" s="3" t="s">
        <v>1</v>
      </c>
      <c r="F14" s="38">
        <v>0</v>
      </c>
      <c r="G14" s="30">
        <f>F14*S5</f>
        <v>0</v>
      </c>
      <c r="H14" s="105"/>
      <c r="I14" s="3" t="s">
        <v>1</v>
      </c>
      <c r="J14" s="39">
        <v>0</v>
      </c>
      <c r="K14" s="31">
        <f>J14*S7</f>
        <v>0</v>
      </c>
      <c r="L14" s="94"/>
      <c r="M14" s="34" t="s">
        <v>1</v>
      </c>
      <c r="N14" s="40">
        <v>0</v>
      </c>
      <c r="O14" s="10">
        <f>N14*S9</f>
        <v>0</v>
      </c>
      <c r="P14" s="94"/>
      <c r="Q14" s="34" t="s">
        <v>39</v>
      </c>
      <c r="R14" s="41">
        <v>0</v>
      </c>
      <c r="S14" s="31">
        <f>R14*S5</f>
        <v>0</v>
      </c>
    </row>
    <row r="15" spans="1:19" s="15" customFormat="1" ht="65.150000000000006" customHeight="1" x14ac:dyDescent="0.35">
      <c r="A15" s="81" t="s">
        <v>67</v>
      </c>
      <c r="B15" s="82"/>
      <c r="C15" s="83"/>
      <c r="D15" s="94"/>
      <c r="E15" s="81" t="s">
        <v>34</v>
      </c>
      <c r="F15" s="82"/>
      <c r="G15" s="83"/>
      <c r="H15" s="105"/>
      <c r="I15" s="81" t="s">
        <v>35</v>
      </c>
      <c r="J15" s="82"/>
      <c r="K15" s="83"/>
      <c r="L15" s="94"/>
      <c r="M15" s="81" t="s">
        <v>36</v>
      </c>
      <c r="N15" s="82"/>
      <c r="O15" s="83"/>
      <c r="P15" s="94"/>
      <c r="Q15" s="84" t="s">
        <v>29</v>
      </c>
      <c r="R15" s="85"/>
      <c r="S15" s="86"/>
    </row>
    <row r="16" spans="1:19" s="15" customFormat="1" ht="65.150000000000006" customHeight="1" x14ac:dyDescent="0.35">
      <c r="A16" s="3" t="s">
        <v>11</v>
      </c>
      <c r="B16" s="42">
        <v>0</v>
      </c>
      <c r="C16" s="27">
        <f>B16*S5</f>
        <v>0</v>
      </c>
      <c r="D16" s="94"/>
      <c r="E16" s="3" t="s">
        <v>7</v>
      </c>
      <c r="F16" s="38">
        <v>0</v>
      </c>
      <c r="G16" s="30">
        <f>F16*S5</f>
        <v>0</v>
      </c>
      <c r="H16" s="105"/>
      <c r="I16" s="3" t="s">
        <v>76</v>
      </c>
      <c r="J16" s="39">
        <v>0</v>
      </c>
      <c r="K16" s="31">
        <f>J16*$S$7</f>
        <v>0</v>
      </c>
      <c r="L16" s="94"/>
      <c r="M16" s="34" t="s">
        <v>7</v>
      </c>
      <c r="N16" s="40">
        <v>0</v>
      </c>
      <c r="O16" s="10">
        <f>N16*S9</f>
        <v>0</v>
      </c>
      <c r="P16" s="94"/>
      <c r="Q16" s="34" t="s">
        <v>38</v>
      </c>
      <c r="R16" s="37">
        <v>0</v>
      </c>
      <c r="S16" s="31">
        <f>R16*S5</f>
        <v>0</v>
      </c>
    </row>
    <row r="17" spans="1:19" s="15" customFormat="1" ht="65.150000000000006" customHeight="1" x14ac:dyDescent="0.35">
      <c r="A17" s="81" t="s">
        <v>67</v>
      </c>
      <c r="B17" s="82"/>
      <c r="C17" s="83"/>
      <c r="D17" s="94"/>
      <c r="E17" s="81" t="s">
        <v>34</v>
      </c>
      <c r="F17" s="82"/>
      <c r="G17" s="83"/>
      <c r="H17" s="105"/>
      <c r="I17" s="81" t="s">
        <v>35</v>
      </c>
      <c r="J17" s="82"/>
      <c r="K17" s="83"/>
      <c r="L17" s="94"/>
      <c r="M17" s="81" t="s">
        <v>36</v>
      </c>
      <c r="N17" s="82"/>
      <c r="O17" s="83"/>
      <c r="P17" s="94"/>
      <c r="Q17" s="84" t="s">
        <v>29</v>
      </c>
      <c r="R17" s="85"/>
      <c r="S17" s="86"/>
    </row>
    <row r="18" spans="1:19" s="15" customFormat="1" ht="65.150000000000006" customHeight="1" x14ac:dyDescent="0.35">
      <c r="A18" s="43" t="s">
        <v>12</v>
      </c>
      <c r="B18" s="42">
        <v>0</v>
      </c>
      <c r="C18" s="27">
        <f>B18*S5</f>
        <v>0</v>
      </c>
      <c r="D18" s="94"/>
      <c r="E18" s="3" t="s">
        <v>2</v>
      </c>
      <c r="F18" s="38">
        <v>0</v>
      </c>
      <c r="G18" s="30">
        <f>F18*S5</f>
        <v>0</v>
      </c>
      <c r="H18" s="105"/>
      <c r="I18" s="3" t="s">
        <v>77</v>
      </c>
      <c r="J18" s="39">
        <v>0</v>
      </c>
      <c r="K18" s="31">
        <f>J18*$S$7</f>
        <v>0</v>
      </c>
      <c r="L18" s="94"/>
      <c r="M18" s="34" t="s">
        <v>22</v>
      </c>
      <c r="N18" s="40">
        <v>0</v>
      </c>
      <c r="O18" s="10">
        <f>N18*S9</f>
        <v>0</v>
      </c>
      <c r="P18" s="94"/>
      <c r="Q18" s="34" t="s">
        <v>40</v>
      </c>
      <c r="R18" s="41">
        <v>0</v>
      </c>
      <c r="S18" s="31">
        <f>R18*S5</f>
        <v>0</v>
      </c>
    </row>
    <row r="19" spans="1:19" s="15" customFormat="1" ht="65.150000000000006" customHeight="1" x14ac:dyDescent="0.35">
      <c r="A19" s="81" t="s">
        <v>67</v>
      </c>
      <c r="B19" s="82"/>
      <c r="C19" s="83"/>
      <c r="D19" s="94"/>
      <c r="E19" s="81" t="s">
        <v>34</v>
      </c>
      <c r="F19" s="82"/>
      <c r="G19" s="83"/>
      <c r="H19" s="105"/>
      <c r="I19" s="81" t="s">
        <v>35</v>
      </c>
      <c r="J19" s="82"/>
      <c r="K19" s="83"/>
      <c r="L19" s="94"/>
      <c r="M19" s="81" t="s">
        <v>36</v>
      </c>
      <c r="N19" s="82"/>
      <c r="O19" s="83"/>
      <c r="P19" s="94"/>
      <c r="Q19" s="84" t="s">
        <v>29</v>
      </c>
      <c r="R19" s="85"/>
      <c r="S19" s="86"/>
    </row>
    <row r="20" spans="1:19" s="15" customFormat="1" ht="65.150000000000006" customHeight="1" x14ac:dyDescent="0.3">
      <c r="A20" s="3" t="s">
        <v>13</v>
      </c>
      <c r="B20" s="42">
        <v>0</v>
      </c>
      <c r="C20" s="27">
        <f>B20*S5</f>
        <v>0</v>
      </c>
      <c r="D20" s="94"/>
      <c r="E20" s="3" t="s">
        <v>3</v>
      </c>
      <c r="F20" s="38">
        <v>0</v>
      </c>
      <c r="G20" s="30">
        <f>F20*S5</f>
        <v>0</v>
      </c>
      <c r="H20" s="105"/>
      <c r="I20" s="3" t="s">
        <v>3</v>
      </c>
      <c r="J20" s="39">
        <v>0</v>
      </c>
      <c r="K20" s="31">
        <f>J20*$S$7</f>
        <v>0</v>
      </c>
      <c r="L20" s="94"/>
      <c r="M20" s="9" t="s">
        <v>28</v>
      </c>
      <c r="N20" s="44">
        <f>SUM(N14,N16,N18)</f>
        <v>0</v>
      </c>
      <c r="O20" s="6">
        <f>SUM(O14,O16,O18)</f>
        <v>0</v>
      </c>
      <c r="P20" s="94"/>
      <c r="Q20" s="34" t="s">
        <v>41</v>
      </c>
      <c r="R20" s="45">
        <v>0</v>
      </c>
      <c r="S20" s="31">
        <f>R20*S5</f>
        <v>0</v>
      </c>
    </row>
    <row r="21" spans="1:19" s="15" customFormat="1" ht="65.150000000000006" customHeight="1" x14ac:dyDescent="0.35">
      <c r="A21" s="81" t="s">
        <v>67</v>
      </c>
      <c r="B21" s="82"/>
      <c r="C21" s="83"/>
      <c r="D21" s="94"/>
      <c r="E21" s="81" t="s">
        <v>34</v>
      </c>
      <c r="F21" s="82"/>
      <c r="G21" s="83"/>
      <c r="H21" s="105"/>
      <c r="I21" s="81" t="s">
        <v>35</v>
      </c>
      <c r="J21" s="82"/>
      <c r="K21" s="83"/>
      <c r="L21" s="94"/>
      <c r="P21" s="94"/>
      <c r="Q21" s="84" t="s">
        <v>29</v>
      </c>
      <c r="R21" s="85"/>
      <c r="S21" s="86"/>
    </row>
    <row r="22" spans="1:19" s="15" customFormat="1" ht="65.150000000000006" customHeight="1" x14ac:dyDescent="0.35">
      <c r="A22" s="70"/>
      <c r="B22" s="71"/>
      <c r="C22" s="72"/>
      <c r="D22" s="94"/>
      <c r="E22" s="70"/>
      <c r="F22" s="71"/>
      <c r="G22" s="72"/>
      <c r="H22" s="105"/>
      <c r="I22" s="70"/>
      <c r="J22" s="71"/>
      <c r="K22" s="72"/>
      <c r="L22" s="94"/>
      <c r="P22" s="94"/>
      <c r="Q22" s="73" t="s">
        <v>73</v>
      </c>
      <c r="R22" s="45">
        <v>0</v>
      </c>
      <c r="S22" s="31">
        <f>R22*S5</f>
        <v>0</v>
      </c>
    </row>
    <row r="23" spans="1:19" s="15" customFormat="1" ht="65.150000000000006" customHeight="1" x14ac:dyDescent="0.35">
      <c r="A23" s="3" t="s">
        <v>14</v>
      </c>
      <c r="B23" s="42">
        <v>0</v>
      </c>
      <c r="C23" s="27">
        <f>B23*S5</f>
        <v>0</v>
      </c>
      <c r="D23" s="94"/>
      <c r="E23" s="70"/>
      <c r="F23" s="71"/>
      <c r="G23" s="72"/>
      <c r="H23" s="105"/>
      <c r="I23" s="70"/>
      <c r="J23" s="71"/>
      <c r="K23" s="72"/>
      <c r="L23" s="94"/>
      <c r="P23" s="94"/>
      <c r="Q23" s="84" t="s">
        <v>29</v>
      </c>
      <c r="R23" s="85"/>
      <c r="S23" s="86"/>
    </row>
    <row r="24" spans="1:19" s="15" customFormat="1" ht="65.150000000000006" customHeight="1" x14ac:dyDescent="0.3">
      <c r="A24" s="81" t="s">
        <v>67</v>
      </c>
      <c r="B24" s="82"/>
      <c r="C24" s="83"/>
      <c r="D24" s="94"/>
      <c r="E24" s="3" t="s">
        <v>4</v>
      </c>
      <c r="F24" s="38">
        <v>0</v>
      </c>
      <c r="G24" s="30">
        <f>F24*S5</f>
        <v>0</v>
      </c>
      <c r="H24" s="105"/>
      <c r="I24" s="3" t="s">
        <v>78</v>
      </c>
      <c r="J24" s="39">
        <v>0</v>
      </c>
      <c r="K24" s="31">
        <f>J24*$S$7</f>
        <v>0</v>
      </c>
      <c r="L24" s="94"/>
      <c r="P24" s="94"/>
      <c r="Q24" s="4" t="s">
        <v>42</v>
      </c>
      <c r="R24" s="5">
        <f>SUM(R14,R16,R18,R20,R22)</f>
        <v>0</v>
      </c>
      <c r="S24" s="6">
        <f>SUM(S14,S16,S18,S20,S22)</f>
        <v>0</v>
      </c>
    </row>
    <row r="25" spans="1:19" s="15" customFormat="1" ht="65.150000000000006" customHeight="1" x14ac:dyDescent="0.35">
      <c r="A25" s="3" t="s">
        <v>15</v>
      </c>
      <c r="B25" s="42">
        <v>0</v>
      </c>
      <c r="C25" s="27">
        <f>B25*S5</f>
        <v>0</v>
      </c>
      <c r="D25" s="94"/>
      <c r="E25" s="81" t="s">
        <v>34</v>
      </c>
      <c r="F25" s="82"/>
      <c r="G25" s="83"/>
      <c r="H25" s="105"/>
      <c r="I25" s="81" t="s">
        <v>35</v>
      </c>
      <c r="J25" s="82"/>
      <c r="K25" s="83"/>
      <c r="L25" s="94"/>
      <c r="P25" s="94"/>
      <c r="Q25" s="101" t="s">
        <v>45</v>
      </c>
      <c r="R25" s="102"/>
      <c r="S25" s="102"/>
    </row>
    <row r="26" spans="1:19" s="15" customFormat="1" ht="65.150000000000006" customHeight="1" x14ac:dyDescent="0.35">
      <c r="A26" s="81" t="s">
        <v>67</v>
      </c>
      <c r="B26" s="82"/>
      <c r="C26" s="83"/>
      <c r="D26" s="94"/>
      <c r="E26" s="3" t="s">
        <v>5</v>
      </c>
      <c r="F26" s="38">
        <v>0</v>
      </c>
      <c r="G26" s="30">
        <f>F26*S5</f>
        <v>0</v>
      </c>
      <c r="H26" s="105"/>
      <c r="I26" s="3" t="s">
        <v>79</v>
      </c>
      <c r="J26" s="39">
        <v>0</v>
      </c>
      <c r="K26" s="31">
        <f>J26*$S$7</f>
        <v>0</v>
      </c>
      <c r="L26" s="94"/>
      <c r="P26" s="94"/>
    </row>
    <row r="27" spans="1:19" s="15" customFormat="1" ht="65.150000000000006" customHeight="1" x14ac:dyDescent="0.35">
      <c r="A27" s="3" t="s">
        <v>16</v>
      </c>
      <c r="B27" s="42">
        <v>0</v>
      </c>
      <c r="C27" s="27">
        <f>B27*S5</f>
        <v>0</v>
      </c>
      <c r="D27" s="94"/>
      <c r="E27" s="81" t="s">
        <v>34</v>
      </c>
      <c r="F27" s="82"/>
      <c r="G27" s="83"/>
      <c r="H27" s="105"/>
      <c r="I27" s="98" t="s">
        <v>64</v>
      </c>
      <c r="J27" s="99"/>
      <c r="K27" s="100"/>
      <c r="L27" s="94"/>
      <c r="P27" s="94"/>
    </row>
    <row r="28" spans="1:19" s="15" customFormat="1" ht="65.150000000000006" customHeight="1" x14ac:dyDescent="0.35">
      <c r="A28" s="81" t="s">
        <v>67</v>
      </c>
      <c r="B28" s="82"/>
      <c r="C28" s="83"/>
      <c r="D28" s="94"/>
      <c r="E28" s="3" t="s">
        <v>6</v>
      </c>
      <c r="F28" s="46">
        <v>0</v>
      </c>
      <c r="G28" s="30">
        <f>F28*S5</f>
        <v>0</v>
      </c>
      <c r="H28" s="105"/>
      <c r="I28" s="3" t="s">
        <v>65</v>
      </c>
      <c r="J28" s="39">
        <f>SUM(J14,J16,J18,J20,J24,J26)</f>
        <v>0</v>
      </c>
      <c r="K28" s="66">
        <f>SUM(K14,K16,K18,K20,K24,K26)</f>
        <v>0</v>
      </c>
      <c r="L28" s="94"/>
      <c r="P28" s="94"/>
    </row>
    <row r="29" spans="1:19" s="15" customFormat="1" ht="65.150000000000006" customHeight="1" x14ac:dyDescent="0.35">
      <c r="A29" s="3" t="s">
        <v>17</v>
      </c>
      <c r="B29" s="42">
        <v>0</v>
      </c>
      <c r="C29" s="27">
        <f>B29*S5</f>
        <v>0</v>
      </c>
      <c r="D29" s="94"/>
      <c r="E29" s="84" t="s">
        <v>31</v>
      </c>
      <c r="F29" s="85"/>
      <c r="G29" s="86"/>
      <c r="H29" s="106"/>
      <c r="I29" s="103"/>
      <c r="J29" s="103"/>
      <c r="K29" s="103"/>
      <c r="L29" s="96"/>
      <c r="P29" s="94"/>
    </row>
    <row r="30" spans="1:19" ht="65.150000000000006" customHeight="1" x14ac:dyDescent="0.3">
      <c r="A30" s="81" t="s">
        <v>67</v>
      </c>
      <c r="B30" s="82"/>
      <c r="C30" s="83"/>
      <c r="D30" s="95"/>
      <c r="E30" s="9" t="s">
        <v>26</v>
      </c>
      <c r="F30" s="7">
        <f>SUM(F14,F16,F18,F20,F24,F26,F28)</f>
        <v>0</v>
      </c>
      <c r="G30" s="8">
        <f>SUM(G14,G16,G18,G20,G24,G26,G28)</f>
        <v>0</v>
      </c>
      <c r="H30" s="107"/>
      <c r="I30" s="63"/>
      <c r="J30" s="64"/>
      <c r="K30" s="65"/>
      <c r="L30" s="97"/>
      <c r="P30" s="95"/>
      <c r="Q30" s="16"/>
    </row>
    <row r="31" spans="1:19" ht="65.150000000000006" customHeight="1" x14ac:dyDescent="0.3">
      <c r="A31" s="3" t="s">
        <v>18</v>
      </c>
      <c r="B31" s="42">
        <v>0</v>
      </c>
      <c r="C31" s="27">
        <f>B31*S5</f>
        <v>0</v>
      </c>
      <c r="D31" s="23"/>
      <c r="E31" s="21"/>
      <c r="F31" s="20"/>
      <c r="G31" s="22"/>
      <c r="H31" s="23"/>
      <c r="I31" s="24"/>
      <c r="J31" s="20"/>
      <c r="K31" s="22"/>
      <c r="L31" s="23"/>
      <c r="M31" s="21"/>
      <c r="N31" s="25"/>
      <c r="O31" s="22"/>
      <c r="P31" s="23"/>
    </row>
    <row r="32" spans="1:19" ht="65.150000000000006" customHeight="1" x14ac:dyDescent="0.3">
      <c r="A32" s="81" t="s">
        <v>67</v>
      </c>
      <c r="B32" s="82"/>
      <c r="C32" s="83"/>
      <c r="D32" s="58"/>
      <c r="E32" s="2" t="s">
        <v>49</v>
      </c>
      <c r="F32" s="2" t="s">
        <v>50</v>
      </c>
      <c r="G32" s="75" t="s">
        <v>80</v>
      </c>
      <c r="H32" s="58"/>
      <c r="I32" s="2" t="s">
        <v>51</v>
      </c>
      <c r="J32" s="2" t="s">
        <v>52</v>
      </c>
      <c r="K32" s="75" t="s">
        <v>83</v>
      </c>
      <c r="L32" s="23"/>
      <c r="M32" s="21"/>
      <c r="N32" s="25"/>
      <c r="O32" s="22"/>
      <c r="P32" s="23"/>
    </row>
    <row r="33" spans="1:11" ht="65.150000000000006" customHeight="1" x14ac:dyDescent="0.3">
      <c r="A33" s="3" t="s">
        <v>23</v>
      </c>
      <c r="B33" s="42">
        <v>0</v>
      </c>
      <c r="C33" s="27">
        <f>B33*S5</f>
        <v>0</v>
      </c>
      <c r="D33" s="58"/>
      <c r="E33" s="3" t="s">
        <v>1</v>
      </c>
      <c r="F33" s="38">
        <v>0</v>
      </c>
      <c r="G33" s="30">
        <f>F33*S5</f>
        <v>0</v>
      </c>
      <c r="H33" s="58"/>
      <c r="I33" s="3" t="s">
        <v>60</v>
      </c>
      <c r="J33" s="38">
        <v>0</v>
      </c>
      <c r="K33" s="30">
        <f>J33*S5</f>
        <v>0</v>
      </c>
    </row>
    <row r="34" spans="1:11" ht="65.150000000000006" customHeight="1" x14ac:dyDescent="0.3">
      <c r="A34" s="81" t="s">
        <v>67</v>
      </c>
      <c r="B34" s="82"/>
      <c r="C34" s="83"/>
      <c r="D34" s="58"/>
      <c r="E34" s="81" t="s">
        <v>57</v>
      </c>
      <c r="F34" s="82"/>
      <c r="G34" s="83"/>
      <c r="H34" s="58"/>
      <c r="I34" s="81" t="s">
        <v>61</v>
      </c>
      <c r="J34" s="82"/>
      <c r="K34" s="83"/>
    </row>
    <row r="35" spans="1:11" ht="65.150000000000006" customHeight="1" x14ac:dyDescent="0.3">
      <c r="A35" s="3" t="s">
        <v>24</v>
      </c>
      <c r="B35" s="42">
        <v>0</v>
      </c>
      <c r="C35" s="27">
        <f>B35*S5</f>
        <v>0</v>
      </c>
      <c r="D35" s="58"/>
      <c r="E35" s="3" t="s">
        <v>54</v>
      </c>
      <c r="F35" s="38">
        <v>0</v>
      </c>
      <c r="G35" s="30">
        <f>F35*S5</f>
        <v>0</v>
      </c>
      <c r="H35" s="58"/>
      <c r="I35" s="3" t="s">
        <v>53</v>
      </c>
      <c r="J35" s="38">
        <v>0</v>
      </c>
      <c r="K35" s="30">
        <f>J35*S5</f>
        <v>0</v>
      </c>
    </row>
    <row r="36" spans="1:11" ht="65.150000000000006" customHeight="1" x14ac:dyDescent="0.3">
      <c r="A36" s="81" t="s">
        <v>67</v>
      </c>
      <c r="B36" s="82"/>
      <c r="C36" s="83"/>
      <c r="D36" s="58"/>
      <c r="E36" s="81" t="s">
        <v>57</v>
      </c>
      <c r="F36" s="82"/>
      <c r="G36" s="83"/>
      <c r="H36" s="58"/>
      <c r="I36" s="81" t="s">
        <v>62</v>
      </c>
      <c r="J36" s="82"/>
      <c r="K36" s="83"/>
    </row>
    <row r="37" spans="1:11" ht="65.150000000000006" customHeight="1" x14ac:dyDescent="0.3">
      <c r="A37" s="3" t="s">
        <v>25</v>
      </c>
      <c r="B37" s="42">
        <v>0</v>
      </c>
      <c r="C37" s="27">
        <f>B37*S5</f>
        <v>0</v>
      </c>
      <c r="D37" s="58"/>
      <c r="E37" s="3" t="s">
        <v>53</v>
      </c>
      <c r="F37" s="38">
        <v>0</v>
      </c>
      <c r="G37" s="30">
        <f>F37*S5</f>
        <v>0</v>
      </c>
      <c r="H37" s="58"/>
      <c r="I37" s="3" t="s">
        <v>59</v>
      </c>
      <c r="J37" s="38">
        <v>0</v>
      </c>
      <c r="K37" s="30">
        <f>J37*S5</f>
        <v>0</v>
      </c>
    </row>
    <row r="38" spans="1:11" ht="65.150000000000006" customHeight="1" x14ac:dyDescent="0.3">
      <c r="A38" s="81" t="s">
        <v>67</v>
      </c>
      <c r="B38" s="82"/>
      <c r="C38" s="83"/>
      <c r="D38" s="58"/>
      <c r="E38" s="81" t="s">
        <v>57</v>
      </c>
      <c r="F38" s="82"/>
      <c r="G38" s="83"/>
      <c r="H38" s="58"/>
      <c r="I38" s="81" t="s">
        <v>61</v>
      </c>
      <c r="J38" s="82"/>
      <c r="K38" s="83"/>
    </row>
    <row r="39" spans="1:11" ht="65.150000000000006" customHeight="1" x14ac:dyDescent="0.3">
      <c r="A39" s="47" t="s">
        <v>66</v>
      </c>
      <c r="B39" s="28">
        <v>0</v>
      </c>
      <c r="C39" s="29">
        <f>B39*S5</f>
        <v>0</v>
      </c>
      <c r="D39" s="58"/>
      <c r="E39" s="3" t="s">
        <v>3</v>
      </c>
      <c r="F39" s="38">
        <v>0</v>
      </c>
      <c r="G39" s="30">
        <f>F39*S5</f>
        <v>0</v>
      </c>
      <c r="H39" s="58"/>
      <c r="I39" s="3" t="s">
        <v>19</v>
      </c>
      <c r="J39" s="38">
        <f>SUM(J33,J35,J37)</f>
        <v>0</v>
      </c>
      <c r="K39" s="8">
        <f>SUM(K33,K35,K37)</f>
        <v>0</v>
      </c>
    </row>
    <row r="40" spans="1:11" ht="40.5" customHeight="1" x14ac:dyDescent="0.3">
      <c r="A40" s="79" t="s">
        <v>68</v>
      </c>
      <c r="B40" s="80"/>
      <c r="C40" s="80"/>
      <c r="D40" s="58"/>
      <c r="E40" s="81" t="s">
        <v>57</v>
      </c>
      <c r="F40" s="82"/>
      <c r="G40" s="83"/>
      <c r="H40" s="58"/>
    </row>
    <row r="41" spans="1:11" ht="61" customHeight="1" x14ac:dyDescent="0.3">
      <c r="A41" s="67" t="s">
        <v>19</v>
      </c>
      <c r="B41" s="69">
        <f>SUM(B14,B16,B18,B20,B23,B25,B27,B29,B31,B33,B35,B37,B39)</f>
        <v>0</v>
      </c>
      <c r="C41" s="68">
        <f>SUM(C14,C16,C18,C20,C23,C25,C27,C29,C31,C33,C35,C37,C39)</f>
        <v>0</v>
      </c>
      <c r="D41" s="58"/>
      <c r="E41" s="3" t="s">
        <v>4</v>
      </c>
      <c r="F41" s="38">
        <v>0</v>
      </c>
      <c r="G41" s="30">
        <f>F41*S5</f>
        <v>0</v>
      </c>
      <c r="H41" s="58"/>
    </row>
    <row r="42" spans="1:11" ht="42" customHeight="1" x14ac:dyDescent="0.3">
      <c r="D42" s="58"/>
      <c r="E42" s="81" t="s">
        <v>57</v>
      </c>
      <c r="F42" s="82"/>
      <c r="G42" s="83"/>
      <c r="H42" s="58"/>
      <c r="I42" s="87"/>
      <c r="J42" s="88"/>
      <c r="K42" s="89"/>
    </row>
    <row r="43" spans="1:11" ht="15" customHeight="1" x14ac:dyDescent="0.3">
      <c r="D43" s="58"/>
      <c r="E43" s="3" t="s">
        <v>55</v>
      </c>
      <c r="F43" s="38">
        <v>0</v>
      </c>
      <c r="G43" s="30">
        <f>F43*S5</f>
        <v>0</v>
      </c>
      <c r="H43" s="58"/>
      <c r="I43" s="90" t="s">
        <v>63</v>
      </c>
      <c r="J43" s="91"/>
      <c r="K43" s="92"/>
    </row>
    <row r="44" spans="1:11" ht="14.5" x14ac:dyDescent="0.3">
      <c r="D44" s="58"/>
      <c r="E44" s="81" t="s">
        <v>57</v>
      </c>
      <c r="F44" s="82"/>
      <c r="G44" s="83"/>
      <c r="H44" s="58"/>
      <c r="I44" s="90"/>
      <c r="J44" s="91"/>
      <c r="K44" s="92"/>
    </row>
    <row r="45" spans="1:11" x14ac:dyDescent="0.3">
      <c r="D45" s="58"/>
      <c r="E45" s="3" t="s">
        <v>56</v>
      </c>
      <c r="F45" s="46">
        <v>0</v>
      </c>
      <c r="G45" s="30">
        <f>F45*S5</f>
        <v>0</v>
      </c>
      <c r="H45" s="58"/>
      <c r="I45" s="90"/>
      <c r="J45" s="91"/>
      <c r="K45" s="92"/>
    </row>
    <row r="46" spans="1:11" ht="14.5" x14ac:dyDescent="0.3">
      <c r="D46" s="58"/>
      <c r="E46" s="84" t="s">
        <v>31</v>
      </c>
      <c r="F46" s="85"/>
      <c r="G46" s="86"/>
      <c r="H46" s="58"/>
      <c r="I46" s="90"/>
      <c r="J46" s="91"/>
      <c r="K46" s="92"/>
    </row>
    <row r="47" spans="1:11" ht="28" x14ac:dyDescent="0.3">
      <c r="D47" s="58"/>
      <c r="E47" s="9" t="s">
        <v>26</v>
      </c>
      <c r="F47" s="7">
        <f>SUM(F33,F35,F37,F39,F41,F43,F45)</f>
        <v>0</v>
      </c>
      <c r="G47" s="8">
        <f>SUM(G33,G35,G37,G39,G41,G43,G45)</f>
        <v>0</v>
      </c>
      <c r="H47" s="58"/>
      <c r="I47" s="60"/>
      <c r="J47" s="61"/>
      <c r="K47" s="62"/>
    </row>
  </sheetData>
  <sheetProtection formatCells="0" selectLockedCells="1"/>
  <protectedRanges>
    <protectedRange sqref="F48" name="Rozstęp4"/>
    <protectedRange sqref="J14 J16 J18 J20 J24 J26 J28" name="Rozstęp3"/>
    <protectedRange sqref="F14 F16 F18 F20 F24 F26 F33 F35 F37 F39 F41 F43 J33 J35 J37 J43 J39" name="Rozstęp2"/>
    <protectedRange sqref="F29 J29 F46 J46 R16:R23 R14:R15" name="Rozstęp1"/>
    <protectedRange sqref="Q21:Q23 Q17 Q19 E29 I29 E46 I43 Q15" name="Rozstęp2_1"/>
  </protectedRanges>
  <mergeCells count="54">
    <mergeCell ref="Q23:S23"/>
    <mergeCell ref="A34:C34"/>
    <mergeCell ref="A36:C36"/>
    <mergeCell ref="A15:C15"/>
    <mergeCell ref="E15:G15"/>
    <mergeCell ref="E17:G17"/>
    <mergeCell ref="E19:G19"/>
    <mergeCell ref="E21:G21"/>
    <mergeCell ref="A17:C17"/>
    <mergeCell ref="A19:C19"/>
    <mergeCell ref="A21:C21"/>
    <mergeCell ref="A24:C24"/>
    <mergeCell ref="A26:C26"/>
    <mergeCell ref="A28:C28"/>
    <mergeCell ref="A30:C30"/>
    <mergeCell ref="A32:C32"/>
    <mergeCell ref="I29:K29"/>
    <mergeCell ref="H13:H30"/>
    <mergeCell ref="D13:D30"/>
    <mergeCell ref="E29:G29"/>
    <mergeCell ref="E25:G25"/>
    <mergeCell ref="E27:G27"/>
    <mergeCell ref="Q17:S17"/>
    <mergeCell ref="Q19:S19"/>
    <mergeCell ref="P13:P30"/>
    <mergeCell ref="L13:L30"/>
    <mergeCell ref="I17:K17"/>
    <mergeCell ref="I19:K19"/>
    <mergeCell ref="I21:K21"/>
    <mergeCell ref="I25:K25"/>
    <mergeCell ref="I27:K27"/>
    <mergeCell ref="M17:O17"/>
    <mergeCell ref="M19:O19"/>
    <mergeCell ref="Q25:S25"/>
    <mergeCell ref="Q21:S21"/>
    <mergeCell ref="I15:K15"/>
    <mergeCell ref="M15:O15"/>
    <mergeCell ref="Q15:S15"/>
    <mergeCell ref="A40:C40"/>
    <mergeCell ref="E44:G44"/>
    <mergeCell ref="E46:G46"/>
    <mergeCell ref="I34:K34"/>
    <mergeCell ref="I36:K36"/>
    <mergeCell ref="I38:K38"/>
    <mergeCell ref="I42:K42"/>
    <mergeCell ref="E34:G34"/>
    <mergeCell ref="E36:G36"/>
    <mergeCell ref="E38:G38"/>
    <mergeCell ref="E40:G40"/>
    <mergeCell ref="E42:G42"/>
    <mergeCell ref="I43:I46"/>
    <mergeCell ref="J43:J46"/>
    <mergeCell ref="K43:K46"/>
    <mergeCell ref="A38:C38"/>
  </mergeCells>
  <pageMargins left="0.70866141732283472" right="0.70866141732283472" top="0.78740157480314965" bottom="0.78740157480314965" header="0.31496062992125984" footer="0.31496062992125984"/>
  <pageSetup paperSize="9" scale="48"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1</xdr:col>
                    <xdr:colOff>50800</xdr:colOff>
                    <xdr:row>3</xdr:row>
                    <xdr:rowOff>12700</xdr:rowOff>
                  </from>
                  <to>
                    <xdr:col>1</xdr:col>
                    <xdr:colOff>1079500</xdr:colOff>
                    <xdr:row>3</xdr:row>
                    <xdr:rowOff>190500</xdr:rowOff>
                  </to>
                </anchor>
              </controlPr>
            </control>
          </mc:Choice>
        </mc:AlternateContent>
        <mc:AlternateContent xmlns:mc="http://schemas.openxmlformats.org/markup-compatibility/2006">
          <mc:Choice Requires="x14">
            <control shapeId="1058" r:id="rId5" name="Check Box 34">
              <controlPr defaultSize="0" autoFill="0" autoLine="0" autoPict="0">
                <anchor moveWithCells="1">
                  <from>
                    <xdr:col>1</xdr:col>
                    <xdr:colOff>1066800</xdr:colOff>
                    <xdr:row>3</xdr:row>
                    <xdr:rowOff>19050</xdr:rowOff>
                  </from>
                  <to>
                    <xdr:col>3</xdr:col>
                    <xdr:colOff>298450</xdr:colOff>
                    <xdr:row>3</xdr:row>
                    <xdr:rowOff>190500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5</xdr:col>
                    <xdr:colOff>19050</xdr:colOff>
                    <xdr:row>2</xdr:row>
                    <xdr:rowOff>171450</xdr:rowOff>
                  </from>
                  <to>
                    <xdr:col>5</xdr:col>
                    <xdr:colOff>1079500</xdr:colOff>
                    <xdr:row>4</xdr:row>
                    <xdr:rowOff>12700</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0</xdr:col>
                    <xdr:colOff>19050</xdr:colOff>
                    <xdr:row>2</xdr:row>
                    <xdr:rowOff>165100</xdr:rowOff>
                  </from>
                  <to>
                    <xdr:col>1</xdr:col>
                    <xdr:colOff>0</xdr:colOff>
                    <xdr:row>4</xdr:row>
                    <xdr:rowOff>19050</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3</xdr:col>
                    <xdr:colOff>298450</xdr:colOff>
                    <xdr:row>2</xdr:row>
                    <xdr:rowOff>171450</xdr:rowOff>
                  </from>
                  <to>
                    <xdr:col>4</xdr:col>
                    <xdr:colOff>1098550</xdr:colOff>
                    <xdr:row>4</xdr:row>
                    <xdr:rowOff>12700</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6</xdr:col>
                    <xdr:colOff>69850</xdr:colOff>
                    <xdr:row>2</xdr:row>
                    <xdr:rowOff>171450</xdr:rowOff>
                  </from>
                  <to>
                    <xdr:col>7</xdr:col>
                    <xdr:colOff>31750</xdr:colOff>
                    <xdr:row>4</xdr:row>
                    <xdr:rowOff>31750</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7</xdr:col>
                    <xdr:colOff>279400</xdr:colOff>
                    <xdr:row>3</xdr:row>
                    <xdr:rowOff>12700</xdr:rowOff>
                  </from>
                  <to>
                    <xdr:col>9</xdr:col>
                    <xdr:colOff>0</xdr:colOff>
                    <xdr:row>4</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0C9746B91793F4CA001A140D898512D" ma:contentTypeVersion="13" ma:contentTypeDescription="Utwórz nowy dokument." ma:contentTypeScope="" ma:versionID="ccfb814197af20f9385dcc1b044a48b8">
  <xsd:schema xmlns:xsd="http://www.w3.org/2001/XMLSchema" xmlns:xs="http://www.w3.org/2001/XMLSchema" xmlns:p="http://schemas.microsoft.com/office/2006/metadata/properties" xmlns:ns3="f07d4a71-0388-4578-8f9a-f1833f9fdcee" xmlns:ns4="fadb6e64-35bf-483f-ba66-1104ccba5579" targetNamespace="http://schemas.microsoft.com/office/2006/metadata/properties" ma:root="true" ma:fieldsID="b9ce6f1f86670dd85fc36e7766be3c19" ns3:_="" ns4:_="">
    <xsd:import namespace="f07d4a71-0388-4578-8f9a-f1833f9fdcee"/>
    <xsd:import namespace="fadb6e64-35bf-483f-ba66-1104ccba557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7d4a71-0388-4578-8f9a-f1833f9fd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db6e64-35bf-483f-ba66-1104ccba5579"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element name="SharingHintHash" ma:index="12"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194BEA-A7C7-40B4-967C-5B2A49E21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7d4a71-0388-4578-8f9a-f1833f9fdcee"/>
    <ds:schemaRef ds:uri="fadb6e64-35bf-483f-ba66-1104ccba55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268FB1-84F2-4ED0-82D4-081135A76D40}">
  <ds:schemaRefs>
    <ds:schemaRef ds:uri="http://schemas.microsoft.com/sharepoint/v3/contenttype/forms"/>
  </ds:schemaRefs>
</ds:datastoreItem>
</file>

<file path=customXml/itemProps3.xml><?xml version="1.0" encoding="utf-8"?>
<ds:datastoreItem xmlns:ds="http://schemas.openxmlformats.org/officeDocument/2006/customXml" ds:itemID="{01566CC7-C231-4179-BEE3-1E54787DAD25}">
  <ds:schemaRefs>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fadb6e64-35bf-483f-ba66-1104ccba5579"/>
    <ds:schemaRef ds:uri="f07d4a71-0388-4578-8f9a-f1833f9fdce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OPUS LAP Weave budget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Präsentation</dc:creator>
  <cp:lastModifiedBy>Barbara Górska</cp:lastModifiedBy>
  <cp:lastPrinted>2021-04-21T08:18:19Z</cp:lastPrinted>
  <dcterms:created xsi:type="dcterms:W3CDTF">2019-10-21T14:37:48Z</dcterms:created>
  <dcterms:modified xsi:type="dcterms:W3CDTF">2025-09-13T09:23:02Z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0x01010050C9746B91793F4CA001A140D898512D</vt:lpwstr>
  </property>
</Properties>
</file>